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09\Бонкҳо\Сомона роикадам\Ru\"/>
    </mc:Choice>
  </mc:AlternateContent>
  <xr:revisionPtr revIDLastSave="0" documentId="13_ncr:1_{37B1C6ED-65D2-463E-B3DE-85E740CCE85E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19-2023" sheetId="10" r:id="rId1"/>
    <sheet name="2024-2025" sheetId="11" r:id="rId2"/>
  </sheets>
  <definedNames>
    <definedName name="dateDamanition" localSheetId="1">#REF!</definedName>
    <definedName name="dateDamanition">#REF!</definedName>
    <definedName name="dateDemention" localSheetId="1">'2024-2025'!#REF!</definedName>
    <definedName name="dateDemention">'2019-2023'!$C:$C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'2024-2025'!$A$1:$I$32</definedName>
    <definedName name="QuarterPeriodParametr" localSheetId="1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10" l="1"/>
  <c r="N24" i="10"/>
</calcChain>
</file>

<file path=xl/sharedStrings.xml><?xml version="1.0" encoding="utf-8"?>
<sst xmlns="http://schemas.openxmlformats.org/spreadsheetml/2006/main" count="121" uniqueCount="67">
  <si>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</si>
  <si>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</si>
  <si>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</si>
  <si>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</si>
  <si>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</si>
  <si>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</si>
  <si>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</si>
  <si>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</si>
  <si>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</si>
  <si>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</si>
  <si>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</si>
  <si>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</si>
  <si>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</si>
  <si>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</si>
  <si>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</si>
  <si>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</si>
  <si>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</si>
  <si>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</si>
  <si>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</si>
  <si>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</si>
  <si>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</si>
  <si>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</si>
  <si>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</si>
  <si>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</si>
  <si>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Финансовые показатели</t>
  </si>
  <si>
    <t>(млн. сомони)</t>
  </si>
  <si>
    <t>ПОКАЗАТЕЛИ</t>
  </si>
  <si>
    <t>АКТИВЫ</t>
  </si>
  <si>
    <t>Денежные средства</t>
  </si>
  <si>
    <t>Средства к получению из НБТ и кредитных финансовых организаций</t>
  </si>
  <si>
    <t>Ценные бумаги и инвестиции</t>
  </si>
  <si>
    <t>Ссуды, финансовая аренда и овердрафт</t>
  </si>
  <si>
    <t xml:space="preserve">Основные средства </t>
  </si>
  <si>
    <t>Другие активы</t>
  </si>
  <si>
    <t>ОБЯЗАТЕЛЬСТВА</t>
  </si>
  <si>
    <t>Средства к оплате НБТ и кредитным финансовым организациям</t>
  </si>
  <si>
    <t>Депозиты</t>
  </si>
  <si>
    <t>Долговые ценные бумаги, выпущенные банками</t>
  </si>
  <si>
    <t>Другие обязательства</t>
  </si>
  <si>
    <t>БАЛАНСОВЫЙ КАПИТАЛ</t>
  </si>
  <si>
    <t>Оплаченный капитал</t>
  </si>
  <si>
    <t>Резервы</t>
  </si>
  <si>
    <t>Прибыль/убыток текущего года</t>
  </si>
  <si>
    <t>ОБЯЗАТЕЛЬСТВА И КАПИТАЛ</t>
  </si>
  <si>
    <t>ДРУГИЕ ПОКАЗАТЕЛИ</t>
  </si>
  <si>
    <t>Доходность активов (ROA, %)</t>
  </si>
  <si>
    <t>Доходность капитала (ROE, %)</t>
  </si>
  <si>
    <t>Чистый процентный доход (NIM, %)</t>
  </si>
  <si>
    <t>Норматив ликвидности (К2.1, %)</t>
  </si>
  <si>
    <t>Филиалы (кол-во)</t>
  </si>
  <si>
    <t>Центры банковского обслуживания (кол-во)</t>
  </si>
  <si>
    <t>Банкоматы (кол-во)</t>
  </si>
  <si>
    <t>Банковские карты (кол-во)</t>
  </si>
  <si>
    <t>ЗАО ”Бонки рушди Точикистон”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</si>
  <si>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</si>
  <si>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</si>
  <si>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</si>
  <si>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</si>
  <si>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</si>
  <si>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</si>
  <si>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</si>
  <si>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</si>
  <si>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</si>
  <si>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</si>
  <si>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</si>
  <si>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POS- терминалы в торгово-сервисных точках (кол-во)</t>
  </si>
  <si>
    <t xml:space="preserve"> ЗАО "Банк развития Таджикистана"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</si>
</sst>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6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7586-304C-473E-977A-B47EAFA34541}">
  <dimension ref="A1:S33"/>
  <sheetViews>
    <sheetView view="pageBreakPreview" zoomScale="70" zoomScaleNormal="100" zoomScaleSheetLayoutView="70" workbookViewId="0">
      <selection activeCell="J16" sqref="J16"/>
    </sheetView>
  </sheetViews>
  <sheetFormatPr defaultRowHeight="15" x14ac:dyDescent="0.25"/>
  <cols>
    <col min="1" max="1" width="6" customWidth="1"/>
    <col min="2" max="2" width="61.28515625" style="2" customWidth="1"/>
    <col min="3" max="15" width="15.5703125" customWidth="1"/>
    <col min="16" max="17" width="16.42578125" customWidth="1"/>
    <col min="18" max="18" width="16.85546875" customWidth="1"/>
    <col min="19" max="19" width="16.5703125" customWidth="1"/>
    <col min="20" max="20" width="8" customWidth="1"/>
  </cols>
  <sheetData>
    <row r="1" spans="1:19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5"/>
    </row>
    <row r="2" spans="1:19" ht="30" customHeight="1" x14ac:dyDescent="0.25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54</v>
      </c>
      <c r="D4" s="6" t="s">
        <v>55</v>
      </c>
      <c r="E4" s="6" t="s">
        <v>56</v>
      </c>
      <c r="F4" s="6" t="s">
        <v>57</v>
      </c>
      <c r="G4" s="6" t="s">
        <v>58</v>
      </c>
      <c r="H4" s="6" t="s">
        <v>59</v>
      </c>
      <c r="I4" s="6" t="s">
        <v>60</v>
      </c>
      <c r="J4" s="6" t="s">
        <v>61</v>
      </c>
      <c r="K4" s="6" t="s">
        <v>62</v>
      </c>
      <c r="L4" s="6" t="s">
        <v>63</v>
      </c>
      <c r="M4" s="6" t="s">
        <v>64</v>
      </c>
      <c r="N4" s="27">
        <v>44834</v>
      </c>
      <c r="O4" s="27">
        <v>44926</v>
      </c>
      <c r="P4" s="27">
        <v>45016</v>
      </c>
      <c r="Q4" s="29">
        <v>45107</v>
      </c>
      <c r="R4" s="29">
        <v>45199</v>
      </c>
      <c r="S4" s="29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30">
        <v>116.62490999999999</v>
      </c>
      <c r="R5" s="30">
        <v>99.991130999999996</v>
      </c>
      <c r="S5" s="30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1">
        <v>11.853910000000001</v>
      </c>
      <c r="R6" s="31">
        <v>22.829422999999998</v>
      </c>
      <c r="S6" s="31">
        <v>9.4760159999999996</v>
      </c>
    </row>
    <row r="7" spans="1:19" s="1" customFormat="1" ht="31.5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2">
        <v>66.773404999999997</v>
      </c>
      <c r="R7" s="32">
        <v>32.614891999999998</v>
      </c>
      <c r="S7" s="32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2">
        <v>0</v>
      </c>
      <c r="R8" s="32">
        <v>0</v>
      </c>
      <c r="S8" s="32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2">
        <v>15.474672</v>
      </c>
      <c r="R9" s="32">
        <v>21.147994000000001</v>
      </c>
      <c r="S9" s="32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2">
        <v>5.3705379999999998</v>
      </c>
      <c r="R10" s="32">
        <v>5.676901</v>
      </c>
      <c r="S10" s="32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2">
        <v>17.152384999999999</v>
      </c>
      <c r="R11" s="32">
        <v>17.721920999999998</v>
      </c>
      <c r="S11" s="32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30">
        <v>63.552474000000004</v>
      </c>
      <c r="R12" s="30">
        <v>46.658967000000004</v>
      </c>
      <c r="S12" s="30">
        <v>46.344592999999996</v>
      </c>
    </row>
    <row r="13" spans="1:19" s="1" customFormat="1" ht="31.5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2">
        <v>6.3673950000000001</v>
      </c>
      <c r="R13" s="32">
        <v>5.8637199999999998</v>
      </c>
      <c r="S13" s="32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2">
        <v>18.007404000000001</v>
      </c>
      <c r="R14" s="32">
        <v>21.931235000000001</v>
      </c>
      <c r="S14" s="32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2">
        <v>0</v>
      </c>
      <c r="R15" s="32">
        <v>0</v>
      </c>
      <c r="S15" s="32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2">
        <v>39.177675000000001</v>
      </c>
      <c r="R16" s="32">
        <v>18.864011999999999</v>
      </c>
      <c r="S16" s="32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30">
        <v>53.072436000000003</v>
      </c>
      <c r="R17" s="30">
        <v>53.332163999999999</v>
      </c>
      <c r="S17" s="30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2">
        <v>100</v>
      </c>
      <c r="R18" s="32">
        <v>100</v>
      </c>
      <c r="S18" s="32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2">
        <v>-47.103725999999995</v>
      </c>
      <c r="R19" s="32">
        <v>-47.103726000000002</v>
      </c>
      <c r="S19" s="32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2">
        <v>0.17616200000000001</v>
      </c>
      <c r="R20" s="32">
        <v>0.43589</v>
      </c>
      <c r="S20" s="32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30">
        <v>116.62491</v>
      </c>
      <c r="R21" s="30">
        <v>99.991130999999996</v>
      </c>
      <c r="S21" s="30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3"/>
      <c r="R22" s="33"/>
      <c r="S22" s="33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0"/>
      <c r="R23" s="30"/>
      <c r="S23" s="30"/>
    </row>
    <row r="24" spans="1:19" s="1" customFormat="1" ht="19.5" customHeight="1" x14ac:dyDescent="0.25">
      <c r="A24" s="19" t="s">
        <v>15</v>
      </c>
      <c r="B24" s="11" t="s">
        <v>45</v>
      </c>
      <c r="C24" s="20">
        <v>0.20771922433496462</v>
      </c>
      <c r="D24" s="20">
        <v>1.3809212972279316E-2</v>
      </c>
      <c r="E24" s="20">
        <v>8.4874785844625371E-3</v>
      </c>
      <c r="F24" s="20">
        <v>-4.5231193255690942E-3</v>
      </c>
      <c r="G24" s="20">
        <v>3.9774244309989078E-3</v>
      </c>
      <c r="H24" s="20">
        <v>-0.49914985052389299</v>
      </c>
      <c r="I24" s="20">
        <v>-0.63121038169530819</v>
      </c>
      <c r="J24" s="20">
        <v>-1.6131478690518197</v>
      </c>
      <c r="K24" s="20">
        <v>-1.2843955110344714</v>
      </c>
      <c r="L24" s="20">
        <v>-3.3851866385612571E-2</v>
      </c>
      <c r="M24" s="20">
        <v>-1.4952682964465343E-2</v>
      </c>
      <c r="N24" s="28">
        <f>(N20/N5)/MONTH($N$4)*12</f>
        <v>7.2603843246793948E-2</v>
      </c>
      <c r="O24" s="28">
        <v>5.6871153425815953E-2</v>
      </c>
      <c r="P24" s="28">
        <v>1.6869378221349717E-2</v>
      </c>
      <c r="Q24" s="34">
        <v>3.0210012595079392E-3</v>
      </c>
      <c r="R24" s="34">
        <v>5.8123821668410432E-3</v>
      </c>
      <c r="S24" s="34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4">
        <v>6.6385496230095785E-3</v>
      </c>
      <c r="R25" s="34">
        <v>1.0897488927444734E-2</v>
      </c>
      <c r="S25" s="34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4">
        <v>0.17</v>
      </c>
      <c r="R26" s="34">
        <v>0.18</v>
      </c>
      <c r="S26" s="34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5">
        <v>1.6000054598559497</v>
      </c>
      <c r="R27" s="35">
        <v>2.0882457565152275</v>
      </c>
      <c r="S27" s="35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6">
        <v>2</v>
      </c>
      <c r="R28" s="36">
        <v>2</v>
      </c>
      <c r="S28" s="36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6">
        <v>0</v>
      </c>
      <c r="R29" s="36">
        <v>0</v>
      </c>
      <c r="S29" s="36">
        <v>0</v>
      </c>
    </row>
    <row r="30" spans="1:19" s="1" customFormat="1" ht="19.5" customHeight="1" x14ac:dyDescent="0.25">
      <c r="A30" s="13" t="s">
        <v>21</v>
      </c>
      <c r="B30" s="11" t="s">
        <v>51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6">
        <v>0</v>
      </c>
      <c r="R30" s="36">
        <v>0</v>
      </c>
      <c r="S30" s="36">
        <v>2</v>
      </c>
    </row>
    <row r="31" spans="1:19" s="1" customFormat="1" ht="19.5" customHeight="1" x14ac:dyDescent="0.25">
      <c r="A31" s="13" t="s">
        <v>22</v>
      </c>
      <c r="B31" s="11" t="s">
        <v>65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6">
        <v>0</v>
      </c>
      <c r="R31" s="36">
        <v>0</v>
      </c>
      <c r="S31" s="36">
        <v>0</v>
      </c>
    </row>
    <row r="32" spans="1:19" s="1" customFormat="1" ht="19.5" customHeight="1" x14ac:dyDescent="0.25">
      <c r="A32" s="13" t="s">
        <v>23</v>
      </c>
      <c r="B32" s="11" t="s">
        <v>52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6">
        <v>0</v>
      </c>
      <c r="R32" s="36">
        <v>0</v>
      </c>
      <c r="S32" s="36">
        <v>198</v>
      </c>
    </row>
    <row r="33" spans="1:14" ht="18" x14ac:dyDescent="0.35">
      <c r="A33" s="45"/>
      <c r="B33" s="45"/>
      <c r="C33" s="4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5"/>
    </row>
  </sheetData>
  <mergeCells count="4">
    <mergeCell ref="A33:C33"/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1D1-9F69-4A01-8892-B28688AB05FB}">
  <dimension ref="A1:I33"/>
  <sheetViews>
    <sheetView tabSelected="1" view="pageBreakPreview" zoomScale="70" zoomScaleNormal="100" zoomScaleSheetLayoutView="70" workbookViewId="0">
      <selection activeCell="I4" sqref="I4:I32"/>
    </sheetView>
  </sheetViews>
  <sheetFormatPr defaultRowHeight="15" x14ac:dyDescent="0.25"/>
  <cols>
    <col min="1" max="1" width="6" customWidth="1"/>
    <col min="2" max="2" width="61.28515625" style="2" customWidth="1"/>
    <col min="3" max="5" width="15.5703125" customWidth="1"/>
    <col min="6" max="6" width="17.7109375" customWidth="1"/>
    <col min="7" max="7" width="15.28515625" customWidth="1"/>
    <col min="8" max="8" width="15" customWidth="1"/>
    <col min="9" max="9" width="14.140625" customWidth="1"/>
  </cols>
  <sheetData>
    <row r="1" spans="1:9" ht="30" customHeight="1" x14ac:dyDescent="0.35">
      <c r="A1" s="45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30" customHeight="1" x14ac:dyDescent="0.25">
      <c r="A2" s="46" t="s">
        <v>66</v>
      </c>
      <c r="B2" s="46"/>
      <c r="C2" s="46"/>
      <c r="D2" s="46"/>
      <c r="E2" s="46"/>
      <c r="F2" s="46"/>
      <c r="G2" s="46"/>
      <c r="H2" s="46"/>
      <c r="I2" s="46"/>
    </row>
    <row r="3" spans="1:9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</row>
    <row r="4" spans="1:9" ht="19.5" customHeight="1" x14ac:dyDescent="0.25">
      <c r="A4" s="4"/>
      <c r="B4" s="5" t="s">
        <v>26</v>
      </c>
      <c r="C4" s="29">
        <v>45382</v>
      </c>
      <c r="D4" s="29">
        <v>45473</v>
      </c>
      <c r="E4" s="29">
        <v>45565</v>
      </c>
      <c r="F4" s="29">
        <v>45657</v>
      </c>
      <c r="G4" s="29">
        <v>45747</v>
      </c>
      <c r="H4" s="29">
        <v>45838</v>
      </c>
      <c r="I4" s="29">
        <v>45930</v>
      </c>
    </row>
    <row r="5" spans="1:9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30">
        <v>123.04841099999999</v>
      </c>
      <c r="G5" s="30">
        <v>144.319883</v>
      </c>
      <c r="H5" s="30">
        <v>204.364158</v>
      </c>
      <c r="I5" s="30">
        <v>175.21218500000001</v>
      </c>
    </row>
    <row r="6" spans="1:9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1">
        <v>20.739699999999999</v>
      </c>
      <c r="G6" s="31">
        <v>19.807203000000001</v>
      </c>
      <c r="H6" s="31">
        <v>53.777146000000002</v>
      </c>
      <c r="I6" s="31">
        <v>13.283412999999999</v>
      </c>
    </row>
    <row r="7" spans="1:9" s="1" customFormat="1" ht="31.5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2">
        <v>29.359511999999999</v>
      </c>
      <c r="G7" s="32">
        <v>44.254534999999997</v>
      </c>
      <c r="H7" s="32">
        <v>56.699007000000002</v>
      </c>
      <c r="I7" s="32">
        <v>36.497083000000003</v>
      </c>
    </row>
    <row r="8" spans="1:9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2">
        <v>2</v>
      </c>
      <c r="G8" s="32">
        <v>1</v>
      </c>
      <c r="H8" s="32">
        <v>1</v>
      </c>
      <c r="I8" s="32">
        <v>1</v>
      </c>
    </row>
    <row r="9" spans="1:9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2">
        <v>45.504531999999998</v>
      </c>
      <c r="G9" s="32">
        <v>51.755749999999999</v>
      </c>
      <c r="H9" s="32">
        <v>67.366287</v>
      </c>
      <c r="I9" s="32">
        <v>96.305770999999993</v>
      </c>
    </row>
    <row r="10" spans="1:9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2">
        <v>11.874499999999999</v>
      </c>
      <c r="G10" s="32">
        <v>12.720643000000001</v>
      </c>
      <c r="H10" s="32">
        <v>13.881731</v>
      </c>
      <c r="I10" s="32">
        <v>14.558984000000001</v>
      </c>
    </row>
    <row r="11" spans="1:9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2">
        <v>13.570167</v>
      </c>
      <c r="G11" s="32">
        <v>14.781751999999999</v>
      </c>
      <c r="H11" s="32">
        <v>11.639987</v>
      </c>
      <c r="I11" s="32">
        <v>13.566934</v>
      </c>
    </row>
    <row r="12" spans="1:9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30">
        <v>64.825033000000005</v>
      </c>
      <c r="G12" s="30">
        <v>84.093554000000012</v>
      </c>
      <c r="H12" s="30">
        <v>144.18415200000001</v>
      </c>
      <c r="I12" s="30">
        <v>115.22114400000001</v>
      </c>
    </row>
    <row r="13" spans="1:9" s="1" customFormat="1" ht="31.5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2">
        <v>17.020458999999999</v>
      </c>
      <c r="G13" s="32">
        <v>8.7725349999999995</v>
      </c>
      <c r="H13" s="32">
        <v>5.9823880000000003</v>
      </c>
      <c r="I13" s="32">
        <v>6.9455590000000003</v>
      </c>
    </row>
    <row r="14" spans="1:9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2">
        <v>36.589236999999997</v>
      </c>
      <c r="G14" s="32">
        <v>61.830275</v>
      </c>
      <c r="H14" s="32">
        <v>125.805525</v>
      </c>
      <c r="I14" s="32">
        <v>96.282150000000001</v>
      </c>
    </row>
    <row r="15" spans="1:9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2">
        <v>8.7460000000000004</v>
      </c>
      <c r="G15" s="32">
        <v>8.7233599999999996</v>
      </c>
      <c r="H15" s="32">
        <v>7.9201600000000001</v>
      </c>
      <c r="I15" s="32">
        <v>7.5186400000000004</v>
      </c>
    </row>
    <row r="16" spans="1:9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2">
        <v>2.4693369999999999</v>
      </c>
      <c r="G16" s="32">
        <v>4.7673839999999998</v>
      </c>
      <c r="H16" s="32">
        <v>4.4760790000000004</v>
      </c>
      <c r="I16" s="32">
        <v>4.4747950000000003</v>
      </c>
    </row>
    <row r="17" spans="1:9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30">
        <v>58.223377999999997</v>
      </c>
      <c r="G17" s="30">
        <v>60.226329</v>
      </c>
      <c r="H17" s="30">
        <v>60.180005999999999</v>
      </c>
      <c r="I17" s="30">
        <v>59.991041000000003</v>
      </c>
    </row>
    <row r="18" spans="1:9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2">
        <v>100</v>
      </c>
      <c r="G18" s="32">
        <v>100</v>
      </c>
      <c r="H18" s="32">
        <v>100</v>
      </c>
      <c r="I18" s="32">
        <v>100</v>
      </c>
    </row>
    <row r="19" spans="1:9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2">
        <v>-44.358592000000002</v>
      </c>
      <c r="G19" s="32">
        <v>-41.776625000000003</v>
      </c>
      <c r="H19" s="32">
        <v>-41.776623999999998</v>
      </c>
      <c r="I19" s="32">
        <v>-41.776623999999998</v>
      </c>
    </row>
    <row r="20" spans="1:9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2">
        <v>2.5819700000000001</v>
      </c>
      <c r="G20" s="32">
        <v>2.0029539999999999</v>
      </c>
      <c r="H20" s="32">
        <v>1.9566300000000001</v>
      </c>
      <c r="I20" s="32">
        <v>1.767665</v>
      </c>
    </row>
    <row r="21" spans="1:9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30">
        <v>123.048411</v>
      </c>
      <c r="G21" s="30">
        <v>144.319883</v>
      </c>
      <c r="H21" s="30">
        <v>204.364158</v>
      </c>
      <c r="I21" s="30">
        <v>175.21218500000001</v>
      </c>
    </row>
    <row r="22" spans="1:9" s="1" customFormat="1" ht="19.5" customHeight="1" x14ac:dyDescent="0.25">
      <c r="A22" s="3"/>
      <c r="B22" s="16"/>
      <c r="C22" s="40"/>
      <c r="D22" s="40"/>
      <c r="E22" s="40"/>
      <c r="F22" s="33"/>
      <c r="G22" s="33"/>
      <c r="H22" s="33"/>
      <c r="I22" s="33"/>
    </row>
    <row r="23" spans="1:9" s="1" customFormat="1" ht="19.5" customHeight="1" x14ac:dyDescent="0.25">
      <c r="A23" s="18"/>
      <c r="B23" s="8" t="s">
        <v>44</v>
      </c>
      <c r="C23" s="37"/>
      <c r="D23" s="37"/>
      <c r="E23" s="37"/>
      <c r="F23" s="30"/>
      <c r="G23" s="30"/>
      <c r="H23" s="30"/>
      <c r="I23" s="30"/>
    </row>
    <row r="24" spans="1:9" s="1" customFormat="1" ht="19.5" customHeight="1" x14ac:dyDescent="0.25">
      <c r="A24" s="19" t="s">
        <v>15</v>
      </c>
      <c r="B24" s="11" t="s">
        <v>45</v>
      </c>
      <c r="C24" s="41">
        <v>7.0547163679951924E-3</v>
      </c>
      <c r="D24" s="41">
        <v>3.385935339051664E-3</v>
      </c>
      <c r="E24" s="41">
        <v>-9.094326473447864E-3</v>
      </c>
      <c r="F24" s="34">
        <v>2.098336726997637E-2</v>
      </c>
      <c r="G24" s="34">
        <v>5.5514291125083569E-2</v>
      </c>
      <c r="H24" s="34">
        <v>1.9148465358587979E-2</v>
      </c>
      <c r="I24" s="34">
        <v>1.345161391981195E-2</v>
      </c>
    </row>
    <row r="25" spans="1:9" s="1" customFormat="1" ht="19.5" customHeight="1" x14ac:dyDescent="0.25">
      <c r="A25" s="19" t="s">
        <v>16</v>
      </c>
      <c r="B25" s="11" t="s">
        <v>46</v>
      </c>
      <c r="C25" s="41">
        <v>1.1731691599910051E-2</v>
      </c>
      <c r="D25" s="41">
        <v>6.78503439364086E-3</v>
      </c>
      <c r="E25" s="41">
        <v>-1.5426645782020194E-2</v>
      </c>
      <c r="F25" s="34">
        <v>4.4345932659558163E-2</v>
      </c>
      <c r="G25" s="34">
        <v>0.13302846334864607</v>
      </c>
      <c r="H25" s="34">
        <v>6.5025915750157953E-2</v>
      </c>
      <c r="I25" s="34">
        <v>3.9287310694719677E-2</v>
      </c>
    </row>
    <row r="26" spans="1:9" s="1" customFormat="1" ht="19.5" customHeight="1" x14ac:dyDescent="0.25">
      <c r="A26" s="19" t="s">
        <v>17</v>
      </c>
      <c r="B26" s="21" t="s">
        <v>47</v>
      </c>
      <c r="C26" s="41">
        <v>0.34300000000000003</v>
      </c>
      <c r="D26" s="41">
        <v>0.26</v>
      </c>
      <c r="E26" s="41">
        <v>0.23499999999999999</v>
      </c>
      <c r="F26" s="34">
        <v>0.22600000000000001</v>
      </c>
      <c r="G26" s="34">
        <v>0.17899999999999999</v>
      </c>
      <c r="H26" s="34">
        <v>0.156</v>
      </c>
      <c r="I26" s="34">
        <v>0.14899999999999999</v>
      </c>
    </row>
    <row r="27" spans="1:9" s="1" customFormat="1" ht="19.5" customHeight="1" x14ac:dyDescent="0.25">
      <c r="A27" s="13" t="s">
        <v>18</v>
      </c>
      <c r="B27" s="11" t="s">
        <v>48</v>
      </c>
      <c r="C27" s="41">
        <v>1.5491536489948527</v>
      </c>
      <c r="D27" s="41">
        <v>1.062644262505156</v>
      </c>
      <c r="E27" s="41">
        <v>0.9376384522816773</v>
      </c>
      <c r="F27" s="34">
        <v>1.535126501223351</v>
      </c>
      <c r="G27" s="34">
        <v>1.3693659541608469</v>
      </c>
      <c r="H27" s="34">
        <v>3.3250061029022637</v>
      </c>
      <c r="I27" s="34">
        <v>1.3045183565567322</v>
      </c>
    </row>
    <row r="28" spans="1:9" s="1" customFormat="1" ht="19.5" customHeight="1" x14ac:dyDescent="0.25">
      <c r="A28" s="13" t="s">
        <v>19</v>
      </c>
      <c r="B28" s="11" t="s">
        <v>49</v>
      </c>
      <c r="C28" s="42">
        <v>2</v>
      </c>
      <c r="D28" s="42">
        <v>2</v>
      </c>
      <c r="E28" s="42">
        <v>2</v>
      </c>
      <c r="F28" s="36">
        <v>2</v>
      </c>
      <c r="G28" s="36">
        <v>3</v>
      </c>
      <c r="H28" s="36">
        <v>3</v>
      </c>
      <c r="I28" s="36">
        <v>3</v>
      </c>
    </row>
    <row r="29" spans="1:9" s="1" customFormat="1" ht="19.5" customHeight="1" x14ac:dyDescent="0.25">
      <c r="A29" s="13" t="s">
        <v>20</v>
      </c>
      <c r="B29" s="11" t="s">
        <v>50</v>
      </c>
      <c r="C29" s="42">
        <v>0</v>
      </c>
      <c r="D29" s="42">
        <v>0</v>
      </c>
      <c r="E29" s="42">
        <v>0</v>
      </c>
      <c r="F29" s="36">
        <v>1</v>
      </c>
      <c r="G29" s="36">
        <v>1</v>
      </c>
      <c r="H29" s="36">
        <v>1</v>
      </c>
      <c r="I29" s="36">
        <v>1</v>
      </c>
    </row>
    <row r="30" spans="1:9" s="1" customFormat="1" ht="19.5" customHeight="1" x14ac:dyDescent="0.25">
      <c r="A30" s="13" t="s">
        <v>21</v>
      </c>
      <c r="B30" s="11" t="s">
        <v>51</v>
      </c>
      <c r="C30" s="43">
        <v>3</v>
      </c>
      <c r="D30" s="43">
        <v>3</v>
      </c>
      <c r="E30" s="43">
        <v>5</v>
      </c>
      <c r="F30" s="44">
        <v>7</v>
      </c>
      <c r="G30" s="44">
        <v>7</v>
      </c>
      <c r="H30" s="44">
        <v>15</v>
      </c>
      <c r="I30" s="44">
        <v>15</v>
      </c>
    </row>
    <row r="31" spans="1:9" s="1" customFormat="1" ht="19.5" customHeight="1" x14ac:dyDescent="0.25">
      <c r="A31" s="13" t="s">
        <v>22</v>
      </c>
      <c r="B31" s="11" t="s">
        <v>65</v>
      </c>
      <c r="C31" s="43">
        <v>0</v>
      </c>
      <c r="D31" s="43">
        <v>0</v>
      </c>
      <c r="E31" s="43">
        <v>0</v>
      </c>
      <c r="F31" s="44">
        <v>0</v>
      </c>
      <c r="G31" s="44">
        <v>0</v>
      </c>
      <c r="H31" s="44">
        <v>0</v>
      </c>
      <c r="I31" s="44">
        <v>10</v>
      </c>
    </row>
    <row r="32" spans="1:9" s="1" customFormat="1" ht="19.5" customHeight="1" x14ac:dyDescent="0.25">
      <c r="A32" s="13" t="s">
        <v>23</v>
      </c>
      <c r="B32" s="11" t="s">
        <v>52</v>
      </c>
      <c r="C32" s="43">
        <v>439</v>
      </c>
      <c r="D32" s="43">
        <v>651</v>
      </c>
      <c r="E32" s="43">
        <v>919</v>
      </c>
      <c r="F32" s="44">
        <v>1112</v>
      </c>
      <c r="G32" s="44">
        <v>1965</v>
      </c>
      <c r="H32" s="44">
        <v>3682</v>
      </c>
      <c r="I32" s="44">
        <v>5712</v>
      </c>
    </row>
    <row r="33" spans="1:2" ht="18" x14ac:dyDescent="0.35">
      <c r="A33" s="45"/>
      <c r="B33" s="45"/>
    </row>
  </sheetData>
  <mergeCells count="4">
    <mergeCell ref="A33:B33"/>
    <mergeCell ref="A1:I1"/>
    <mergeCell ref="A2:I2"/>
    <mergeCell ref="A3:I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dateDemention</vt:lpstr>
      <vt:lpstr>'2019-2023'!Print_Area</vt:lpstr>
      <vt:lpstr>'2024-2025'!Print_Area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2025-10-24T10:41:47Z</dcterms:modified>
</cp:coreProperties>
</file>